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390\Desktop\【再送】実施計画書　別紙の修正\"/>
    </mc:Choice>
  </mc:AlternateContent>
  <xr:revisionPtr revIDLastSave="0" documentId="13_ncr:1_{830901AD-7C17-43FE-9A2B-0CEDA120DCB7}" xr6:coauthVersionLast="36" xr6:coauthVersionMax="36" xr10:uidLastSave="{00000000-0000-0000-0000-000000000000}"/>
  <bookViews>
    <workbookView xWindow="0" yWindow="0" windowWidth="19200" windowHeight="7100" xr2:uid="{B9F2CE77-1AF4-48CA-B2FC-0C611B8DECC2}"/>
  </bookViews>
  <sheets>
    <sheet name="【飲食等】実施計画書" sheetId="1" r:id="rId1"/>
    <sheet name="【飲食等】別紙(施設整備積算根拠)" sheetId="2" r:id="rId2"/>
    <sheet name="【飲食等】交付申請書" sheetId="3" r:id="rId3"/>
    <sheet name="計算式" sheetId="4" state="hidden" r:id="rId4"/>
  </sheets>
  <definedNames>
    <definedName name="_xlnm.Print_Area" localSheetId="2">【飲食等】交付申請書!$A$1:$J$36</definedName>
    <definedName name="_xlnm.Print_Area" localSheetId="0">【飲食等】実施計画書!$A$1:$AI$57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B1" i="1"/>
  <c r="A1" i="1"/>
  <c r="A39" i="1" l="1"/>
  <c r="D2" i="2"/>
  <c r="F17" i="3"/>
  <c r="F13" i="3" l="1"/>
  <c r="B2" i="4" l="1"/>
  <c r="B4" i="4" l="1"/>
  <c r="B3" i="4"/>
  <c r="F15" i="3"/>
  <c r="C30" i="3" l="1"/>
</calcChain>
</file>

<file path=xl/sharedStrings.xml><?xml version="1.0" encoding="utf-8"?>
<sst xmlns="http://schemas.openxmlformats.org/spreadsheetml/2006/main" count="105" uniqueCount="84">
  <si>
    <t>埼玉県知事　様</t>
    <rPh sb="0" eb="3">
      <t>サイタマケン</t>
    </rPh>
    <rPh sb="3" eb="5">
      <t>チジ</t>
    </rPh>
    <rPh sb="6" eb="7">
      <t>サマ</t>
    </rPh>
    <phoneticPr fontId="2"/>
  </si>
  <si>
    <t>所属</t>
    <rPh sb="0" eb="2">
      <t>ショゾク</t>
    </rPh>
    <phoneticPr fontId="2"/>
  </si>
  <si>
    <t>氏名</t>
    <rPh sb="0" eb="2">
      <t>シメイ</t>
    </rPh>
    <phoneticPr fontId="2"/>
  </si>
  <si>
    <t>メールアドレス</t>
    <phoneticPr fontId="2"/>
  </si>
  <si>
    <t>実施計画書</t>
    <rPh sb="0" eb="2">
      <t>ジッシ</t>
    </rPh>
    <rPh sb="2" eb="5">
      <t>ケイカクショ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</si>
  <si>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</si>
  <si>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4">
      <t>ホウジンバンゴウ</t>
    </rPh>
    <phoneticPr fontId="2"/>
  </si>
  <si>
    <t>ＰＣＲ検査等</t>
    <rPh sb="3" eb="6">
      <t>ケンサナド</t>
    </rPh>
    <phoneticPr fontId="2"/>
  </si>
  <si>
    <t>検体（唾液に限る。）を本人が採取する際に立会い、検査機関等で実施</t>
    <rPh sb="0" eb="2">
      <t>ケンタイ</t>
    </rPh>
    <rPh sb="3" eb="5">
      <t>ダエキ</t>
    </rPh>
    <rPh sb="6" eb="7">
      <t>カギ</t>
    </rPh>
    <rPh sb="11" eb="13">
      <t>ホンニン</t>
    </rPh>
    <rPh sb="14" eb="16">
      <t>サイシュ</t>
    </rPh>
    <rPh sb="18" eb="19">
      <t>サイ</t>
    </rPh>
    <rPh sb="20" eb="22">
      <t>タチア</t>
    </rPh>
    <rPh sb="24" eb="28">
      <t>ケンサキカン</t>
    </rPh>
    <rPh sb="28" eb="29">
      <t>ナド</t>
    </rPh>
    <rPh sb="30" eb="32">
      <t>ジッシ</t>
    </rPh>
    <phoneticPr fontId="2"/>
  </si>
  <si>
    <t>実施事業者が自ら検体を採取し、検査を実施（医療機関に限る。）</t>
    <rPh sb="0" eb="2">
      <t>ジッシ</t>
    </rPh>
    <rPh sb="2" eb="5">
      <t>ジギョウシャ</t>
    </rPh>
    <rPh sb="6" eb="7">
      <t>ミズカ</t>
    </rPh>
    <rPh sb="8" eb="10">
      <t>ケンタイ</t>
    </rPh>
    <rPh sb="11" eb="13">
      <t>サイシュ</t>
    </rPh>
    <rPh sb="15" eb="17">
      <t>ケンサ</t>
    </rPh>
    <rPh sb="18" eb="20">
      <t>ジッシ</t>
    </rPh>
    <rPh sb="21" eb="25">
      <t>イリョウキカン</t>
    </rPh>
    <rPh sb="26" eb="27">
      <t>カギ</t>
    </rPh>
    <phoneticPr fontId="2"/>
  </si>
  <si>
    <t>抗原定性検査</t>
    <rPh sb="0" eb="4">
      <t>コウゲンテイセイ</t>
    </rPh>
    <rPh sb="4" eb="6">
      <t>ケンサ</t>
    </rPh>
    <phoneticPr fontId="2"/>
  </si>
  <si>
    <t>検体（鼻腔ぬぐい液に限る。）を本人が採取し、検査を行う際に立会い</t>
    <rPh sb="0" eb="2">
      <t>ケンタイ</t>
    </rPh>
    <rPh sb="3" eb="5">
      <t>ビクウ</t>
    </rPh>
    <rPh sb="8" eb="9">
      <t>エキ</t>
    </rPh>
    <rPh sb="10" eb="11">
      <t>カギ</t>
    </rPh>
    <rPh sb="15" eb="17">
      <t>ホンニン</t>
    </rPh>
    <rPh sb="18" eb="20">
      <t>サイシュ</t>
    </rPh>
    <rPh sb="22" eb="24">
      <t>ケンサ</t>
    </rPh>
    <rPh sb="25" eb="26">
      <t>オコナ</t>
    </rPh>
    <rPh sb="27" eb="28">
      <t>サイ</t>
    </rPh>
    <rPh sb="29" eb="31">
      <t>タチア</t>
    </rPh>
    <phoneticPr fontId="2"/>
  </si>
  <si>
    <t>実施事業者が自ら検体を採取し、検査を実施（医療機関に限る。）</t>
    <rPh sb="0" eb="2">
      <t>ジッシ</t>
    </rPh>
    <rPh sb="2" eb="4">
      <t>ジギョウ</t>
    </rPh>
    <rPh sb="4" eb="5">
      <t>シャ</t>
    </rPh>
    <rPh sb="6" eb="7">
      <t>ミズカ</t>
    </rPh>
    <rPh sb="8" eb="10">
      <t>ケンタイ</t>
    </rPh>
    <rPh sb="11" eb="13">
      <t>サイシュ</t>
    </rPh>
    <rPh sb="15" eb="17">
      <t>ケンサ</t>
    </rPh>
    <rPh sb="18" eb="20">
      <t>ジッシ</t>
    </rPh>
    <rPh sb="21" eb="25">
      <t>イリョウキカン</t>
    </rPh>
    <rPh sb="26" eb="27">
      <t>カギ</t>
    </rPh>
    <phoneticPr fontId="2"/>
  </si>
  <si>
    <t>事業所名</t>
    <rPh sb="0" eb="4">
      <t>ジギョウショメイ</t>
    </rPh>
    <phoneticPr fontId="2"/>
  </si>
  <si>
    <t>所在地</t>
    <rPh sb="0" eb="3">
      <t>ショザイチ</t>
    </rPh>
    <phoneticPr fontId="2"/>
  </si>
  <si>
    <t>検査の種類</t>
    <rPh sb="0" eb="2">
      <t>ケンサ</t>
    </rPh>
    <rPh sb="3" eb="5">
      <t>シュルイ</t>
    </rPh>
    <phoneticPr fontId="2"/>
  </si>
  <si>
    <t>円</t>
    <rPh sb="0" eb="1">
      <t>エン</t>
    </rPh>
    <phoneticPr fontId="2"/>
  </si>
  <si>
    <t>ＰＣＲ検査等</t>
    <rPh sb="3" eb="5">
      <t>ケンサ</t>
    </rPh>
    <rPh sb="5" eb="6">
      <t>ナド</t>
    </rPh>
    <phoneticPr fontId="2"/>
  </si>
  <si>
    <t>抗原定性検査</t>
    <rPh sb="0" eb="6">
      <t>コウゲンテイセイケンサ</t>
    </rPh>
    <phoneticPr fontId="2"/>
  </si>
  <si>
    <t>単価（税込）</t>
    <rPh sb="0" eb="2">
      <t>タンカ</t>
    </rPh>
    <rPh sb="3" eb="5">
      <t>ゼイコ</t>
    </rPh>
    <phoneticPr fontId="2"/>
  </si>
  <si>
    <t>単価の積算根拠</t>
    <rPh sb="0" eb="2">
      <t>タンカ</t>
    </rPh>
    <rPh sb="3" eb="5">
      <t>セキサン</t>
    </rPh>
    <rPh sb="5" eb="7">
      <t>コンキョ</t>
    </rPh>
    <phoneticPr fontId="2"/>
  </si>
  <si>
    <t>送料</t>
    <rPh sb="0" eb="2">
      <t>ソウリョウ</t>
    </rPh>
    <phoneticPr fontId="2"/>
  </si>
  <si>
    <t>検査費</t>
    <rPh sb="0" eb="3">
      <t>ケンサヒ</t>
    </rPh>
    <phoneticPr fontId="2"/>
  </si>
  <si>
    <t>検査キット代</t>
    <rPh sb="0" eb="2">
      <t>ケンサ</t>
    </rPh>
    <rPh sb="5" eb="6">
      <t>ダイ</t>
    </rPh>
    <phoneticPr fontId="2"/>
  </si>
  <si>
    <t>調達方法</t>
    <rPh sb="0" eb="2">
      <t>チョウタツ</t>
    </rPh>
    <rPh sb="2" eb="4">
      <t>ホウホウ</t>
    </rPh>
    <phoneticPr fontId="2"/>
  </si>
  <si>
    <t>ワクチン・検査パッケージ等定着促進事業</t>
    <rPh sb="5" eb="7">
      <t>ケンサ</t>
    </rPh>
    <rPh sb="12" eb="13">
      <t>ナド</t>
    </rPh>
    <rPh sb="13" eb="15">
      <t>テイチャク</t>
    </rPh>
    <rPh sb="15" eb="17">
      <t>ソクシン</t>
    </rPh>
    <rPh sb="17" eb="19">
      <t>ジギョウ</t>
    </rPh>
    <phoneticPr fontId="2"/>
  </si>
  <si>
    <t>回</t>
    <rPh sb="0" eb="1">
      <t>カイ</t>
    </rPh>
    <phoneticPr fontId="2"/>
  </si>
  <si>
    <t>／</t>
    <phoneticPr fontId="2"/>
  </si>
  <si>
    <t>日</t>
    <rPh sb="0" eb="1">
      <t>ニチ</t>
    </rPh>
    <phoneticPr fontId="2"/>
  </si>
  <si>
    <t>感染拡大傾向時の一般検査事業</t>
    <rPh sb="0" eb="6">
      <t>カンセンカクダイケイコウ</t>
    </rPh>
    <rPh sb="6" eb="7">
      <t>ジ</t>
    </rPh>
    <rPh sb="8" eb="14">
      <t>イッパンケンサジギョウ</t>
    </rPh>
    <phoneticPr fontId="2"/>
  </si>
  <si>
    <t>PCR等検査無料化事業の実施にあたり、国が定める実施要領等に違反した場合には、県から交付される補助金等を返還等することに同意する。</t>
    <rPh sb="3" eb="4">
      <t>ナド</t>
    </rPh>
    <rPh sb="4" eb="6">
      <t>ケンサ</t>
    </rPh>
    <rPh sb="6" eb="9">
      <t>ムリョウカ</t>
    </rPh>
    <rPh sb="9" eb="11">
      <t>ジギョウ</t>
    </rPh>
    <rPh sb="12" eb="14">
      <t>ジッシ</t>
    </rPh>
    <rPh sb="19" eb="20">
      <t>クニ</t>
    </rPh>
    <rPh sb="21" eb="22">
      <t>サダ</t>
    </rPh>
    <rPh sb="24" eb="26">
      <t>ジッシ</t>
    </rPh>
    <rPh sb="26" eb="28">
      <t>ヨウリョウ</t>
    </rPh>
    <rPh sb="28" eb="29">
      <t>ナド</t>
    </rPh>
    <rPh sb="30" eb="32">
      <t>イハン</t>
    </rPh>
    <rPh sb="34" eb="36">
      <t>バアイ</t>
    </rPh>
    <rPh sb="39" eb="40">
      <t>ケン</t>
    </rPh>
    <rPh sb="42" eb="44">
      <t>コウフ</t>
    </rPh>
    <rPh sb="47" eb="50">
      <t>ホジョキン</t>
    </rPh>
    <rPh sb="50" eb="51">
      <t>ナド</t>
    </rPh>
    <rPh sb="52" eb="54">
      <t>ヘンカン</t>
    </rPh>
    <rPh sb="54" eb="55">
      <t>ナド</t>
    </rPh>
    <rPh sb="60" eb="62">
      <t>ドウイ</t>
    </rPh>
    <phoneticPr fontId="2"/>
  </si>
  <si>
    <t>　PCR等検査無料化事業の実施にあたり、次のとおり実施計画書を提出します。</t>
    <rPh sb="4" eb="5">
      <t>ナド</t>
    </rPh>
    <rPh sb="5" eb="7">
      <t>ケンサ</t>
    </rPh>
    <rPh sb="7" eb="10">
      <t>ムリョウカ</t>
    </rPh>
    <rPh sb="10" eb="12">
      <t>ジギョウ</t>
    </rPh>
    <rPh sb="13" eb="15">
      <t>ジッシ</t>
    </rPh>
    <rPh sb="20" eb="21">
      <t>ツギ</t>
    </rPh>
    <rPh sb="25" eb="27">
      <t>ジッシ</t>
    </rPh>
    <rPh sb="27" eb="30">
      <t>ケイカクショ</t>
    </rPh>
    <rPh sb="31" eb="33">
      <t>テイシュツ</t>
    </rPh>
    <phoneticPr fontId="2"/>
  </si>
  <si>
    <t>①　実施事業者</t>
    <rPh sb="2" eb="4">
      <t>ジッシ</t>
    </rPh>
    <rPh sb="4" eb="7">
      <t>ジギョウシャ</t>
    </rPh>
    <phoneticPr fontId="2"/>
  </si>
  <si>
    <t>②　担当者</t>
    <rPh sb="2" eb="5">
      <t>タントウシャ</t>
    </rPh>
    <phoneticPr fontId="2"/>
  </si>
  <si>
    <t>③　実施事業者の区分</t>
    <rPh sb="2" eb="7">
      <t>ジッシジギョウシャ</t>
    </rPh>
    <rPh sb="8" eb="10">
      <t>クブン</t>
    </rPh>
    <phoneticPr fontId="2"/>
  </si>
  <si>
    <t>④　事業内容</t>
    <rPh sb="2" eb="6">
      <t>ジギョウナイヨウ</t>
    </rPh>
    <phoneticPr fontId="2"/>
  </si>
  <si>
    <t>⑤　検査方法</t>
    <rPh sb="2" eb="4">
      <t>ケンサ</t>
    </rPh>
    <rPh sb="4" eb="6">
      <t>ホウホウ</t>
    </rPh>
    <phoneticPr fontId="2"/>
  </si>
  <si>
    <t>⑧　検査の単価等</t>
    <rPh sb="2" eb="4">
      <t>ケンサ</t>
    </rPh>
    <rPh sb="5" eb="7">
      <t>タンカ</t>
    </rPh>
    <rPh sb="7" eb="8">
      <t>ナド</t>
    </rPh>
    <phoneticPr fontId="2"/>
  </si>
  <si>
    <t>⑨　1日当たりの立会い又は検査の見込み回数</t>
    <rPh sb="3" eb="4">
      <t>ニチ</t>
    </rPh>
    <rPh sb="4" eb="5">
      <t>ア</t>
    </rPh>
    <rPh sb="8" eb="10">
      <t>タチア</t>
    </rPh>
    <rPh sb="11" eb="12">
      <t>マタ</t>
    </rPh>
    <rPh sb="13" eb="15">
      <t>ケンサ</t>
    </rPh>
    <rPh sb="16" eb="18">
      <t>ミコ</t>
    </rPh>
    <rPh sb="19" eb="21">
      <t>カイスウ</t>
    </rPh>
    <phoneticPr fontId="2"/>
  </si>
  <si>
    <t>⑪　違反にかかる同意</t>
    <phoneticPr fontId="2"/>
  </si>
  <si>
    <t>⑦　施設整備費(見込み)</t>
    <rPh sb="2" eb="4">
      <t>シセツ</t>
    </rPh>
    <rPh sb="4" eb="7">
      <t>セイビヒ</t>
    </rPh>
    <rPh sb="8" eb="10">
      <t>ミコ</t>
    </rPh>
    <phoneticPr fontId="2"/>
  </si>
  <si>
    <t>※積算根拠は別紙のとおり</t>
    <rPh sb="1" eb="3">
      <t>セキサン</t>
    </rPh>
    <rPh sb="3" eb="5">
      <t>コンキョ</t>
    </rPh>
    <rPh sb="6" eb="8">
      <t>ベッシ</t>
    </rPh>
    <phoneticPr fontId="2"/>
  </si>
  <si>
    <t>別紙</t>
    <rPh sb="0" eb="2">
      <t>ベッシ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</si>
  <si>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</si>
  <si>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</si>
  <si>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</si>
  <si>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物品名</t>
    <rPh sb="0" eb="3">
      <t>ブッピンメイ</t>
    </rPh>
    <phoneticPr fontId="2"/>
  </si>
  <si>
    <t>行が不足する場合は行を追加してご記入ください。</t>
    <rPh sb="0" eb="1">
      <t>ギョウ</t>
    </rPh>
    <rPh sb="2" eb="4">
      <t>フソク</t>
    </rPh>
    <rPh sb="6" eb="8">
      <t>バアイ</t>
    </rPh>
    <rPh sb="9" eb="10">
      <t>ギョウ</t>
    </rPh>
    <rPh sb="11" eb="13">
      <t>ツイカ</t>
    </rPh>
    <rPh sb="16" eb="18">
      <t>キニュウ</t>
    </rPh>
    <phoneticPr fontId="2"/>
  </si>
  <si>
    <t>法人名</t>
    <rPh sb="0" eb="3">
      <t>ホウジンメイ</t>
    </rPh>
    <phoneticPr fontId="2"/>
  </si>
  <si>
    <t>様式第〇号</t>
    <rPh sb="0" eb="2">
      <t>ヨウシキ</t>
    </rPh>
    <rPh sb="2" eb="3">
      <t>ダイ</t>
    </rPh>
    <rPh sb="4" eb="5">
      <t>ゴウ</t>
    </rPh>
    <phoneticPr fontId="2"/>
  </si>
  <si>
    <t>（宛先）</t>
    <rPh sb="1" eb="3">
      <t>アテサキ</t>
    </rPh>
    <phoneticPr fontId="2"/>
  </si>
  <si>
    <t>記</t>
    <rPh sb="0" eb="1">
      <t>シル</t>
    </rPh>
    <phoneticPr fontId="2"/>
  </si>
  <si>
    <t>２　実施計画図（別添のとおり）</t>
    <rPh sb="2" eb="4">
      <t>ジッシ</t>
    </rPh>
    <rPh sb="4" eb="7">
      <t>ケイカクズ</t>
    </rPh>
    <rPh sb="8" eb="10">
      <t>ベッテン</t>
    </rPh>
    <phoneticPr fontId="2"/>
  </si>
  <si>
    <t>３　その他参考となる資料</t>
    <rPh sb="4" eb="5">
      <t>タ</t>
    </rPh>
    <rPh sb="5" eb="7">
      <t>サンコウ</t>
    </rPh>
    <rPh sb="10" eb="12">
      <t>シリョウ</t>
    </rPh>
    <phoneticPr fontId="2"/>
  </si>
  <si>
    <t>　埼　玉　県　知　事</t>
    <rPh sb="1" eb="2">
      <t>サキ</t>
    </rPh>
    <rPh sb="3" eb="4">
      <t>タマ</t>
    </rPh>
    <rPh sb="5" eb="6">
      <t>ケン</t>
    </rPh>
    <rPh sb="7" eb="8">
      <t>チ</t>
    </rPh>
    <rPh sb="9" eb="10">
      <t>コト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</si>
  <si>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</si>
  <si>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１　申請金額　　金</t>
    <rPh sb="2" eb="6">
      <t>シンセイキンガク</t>
    </rPh>
    <rPh sb="8" eb="9">
      <t>キン</t>
    </rPh>
    <phoneticPr fontId="2"/>
  </si>
  <si>
    <t>円</t>
    <rPh sb="0" eb="1">
      <t>エン</t>
    </rPh>
    <phoneticPr fontId="2"/>
  </si>
  <si>
    <t xml:space="preserve">所在地 </t>
    <rPh sb="0" eb="3">
      <t>ショザイチ</t>
    </rPh>
    <phoneticPr fontId="2"/>
  </si>
  <si>
    <t xml:space="preserve">名称 </t>
    <rPh sb="0" eb="2">
      <t>メイショウ</t>
    </rPh>
    <phoneticPr fontId="2"/>
  </si>
  <si>
    <t xml:space="preserve">代表者職氏名 </t>
    <rPh sb="0" eb="4">
      <t>ダイヒョウシャショク</t>
    </rPh>
    <rPh sb="4" eb="6">
      <t>シメイ</t>
    </rPh>
    <phoneticPr fontId="2"/>
  </si>
  <si>
    <t>事業期間</t>
    <rPh sb="0" eb="2">
      <t>ジギョウ</t>
    </rPh>
    <rPh sb="2" eb="4">
      <t>キカン</t>
    </rPh>
    <phoneticPr fontId="2"/>
  </si>
  <si>
    <t>PCR検査件数</t>
    <rPh sb="3" eb="5">
      <t>ケンサ</t>
    </rPh>
    <rPh sb="5" eb="7">
      <t>ケンスウ</t>
    </rPh>
    <phoneticPr fontId="2"/>
  </si>
  <si>
    <t>抗原定性検査件数</t>
    <rPh sb="0" eb="8">
      <t>コウゲンテイセイケンサケンスウ</t>
    </rPh>
    <phoneticPr fontId="2"/>
  </si>
  <si>
    <t>令和〇年〇〇月〇〇日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</si>
  <si>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　</t>
    <phoneticPr fontId="2"/>
  </si>
  <si>
    <t xml:space="preserve">申請者 </t>
    <rPh sb="0" eb="3">
      <t>シンセイシャ</t>
    </rPh>
    <phoneticPr fontId="2"/>
  </si>
  <si>
    <t>イベント</t>
    <phoneticPr fontId="2"/>
  </si>
  <si>
    <t>その他</t>
    <rPh sb="2" eb="3">
      <t>タ</t>
    </rPh>
    <phoneticPr fontId="2"/>
  </si>
  <si>
    <t>⑩　事業期間</t>
    <rPh sb="2" eb="4">
      <t>ジギョウ</t>
    </rPh>
    <rPh sb="4" eb="6">
      <t>キカン</t>
    </rPh>
    <phoneticPr fontId="2"/>
  </si>
  <si>
    <t>～</t>
    <phoneticPr fontId="2"/>
  </si>
  <si>
    <t>事業開始年月日</t>
    <rPh sb="0" eb="4">
      <t>ジギョウカイシ</t>
    </rPh>
    <rPh sb="4" eb="7">
      <t>ネンガッピ</t>
    </rPh>
    <phoneticPr fontId="2"/>
  </si>
  <si>
    <t>事業終了年月日</t>
    <rPh sb="0" eb="2">
      <t>ジギョウ</t>
    </rPh>
    <rPh sb="2" eb="4">
      <t>シュウリョウ</t>
    </rPh>
    <rPh sb="4" eb="7">
      <t>ネンガッピ</t>
    </rPh>
    <phoneticPr fontId="2"/>
  </si>
  <si>
    <t>埼玉県ＰＣＲ等検査無料化事業補助金交付申請書</t>
    <rPh sb="0" eb="3">
      <t>サイタマケン</t>
    </rPh>
    <rPh sb="6" eb="7">
      <t>ナド</t>
    </rPh>
    <rPh sb="7" eb="9">
      <t>ケンサ</t>
    </rPh>
    <rPh sb="9" eb="12">
      <t>ムリョウカ</t>
    </rPh>
    <rPh sb="12" eb="14">
      <t>ジギョウ</t>
    </rPh>
    <rPh sb="14" eb="17">
      <t>ホジョキン</t>
    </rPh>
    <phoneticPr fontId="2"/>
  </si>
  <si>
    <t>〒</t>
    <phoneticPr fontId="2"/>
  </si>
  <si>
    <t>）</t>
    <phoneticPr fontId="2"/>
  </si>
  <si>
    <t>（</t>
    <phoneticPr fontId="2"/>
  </si>
  <si>
    <t>　標記の件について、次により埼玉県ＰＣＲ等検査無料化事業補助金の交付を受けたいので、補助金等の交付手続等に関する規則第４条の規定により関係書類を添えて申請します。</t>
    <rPh sb="1" eb="3">
      <t>ヒョウキ</t>
    </rPh>
    <rPh sb="4" eb="5">
      <t>ケン</t>
    </rPh>
    <rPh sb="10" eb="11">
      <t>ツギ</t>
    </rPh>
    <rPh sb="14" eb="17">
      <t>サイタマケン</t>
    </rPh>
    <rPh sb="20" eb="21">
      <t>ナド</t>
    </rPh>
    <rPh sb="21" eb="23">
      <t>ケンサ</t>
    </rPh>
    <rPh sb="23" eb="26">
      <t>ムリョウカ</t>
    </rPh>
    <rPh sb="26" eb="28">
      <t>ジギョウ</t>
    </rPh>
    <rPh sb="28" eb="31">
      <t>ホジョキン</t>
    </rPh>
    <rPh sb="32" eb="34">
      <t>コウフ</t>
    </rPh>
    <rPh sb="35" eb="36">
      <t>ウ</t>
    </rPh>
    <rPh sb="42" eb="45">
      <t>ホジョキン</t>
    </rPh>
    <rPh sb="45" eb="46">
      <t>ナド</t>
    </rPh>
    <rPh sb="47" eb="49">
      <t>コウフ</t>
    </rPh>
    <rPh sb="49" eb="51">
      <t>テツヅ</t>
    </rPh>
    <rPh sb="51" eb="52">
      <t>ナド</t>
    </rPh>
    <rPh sb="53" eb="54">
      <t>カン</t>
    </rPh>
    <rPh sb="56" eb="58">
      <t>キソク</t>
    </rPh>
    <rPh sb="58" eb="59">
      <t>ダイ</t>
    </rPh>
    <rPh sb="60" eb="61">
      <t>ジョウ</t>
    </rPh>
    <rPh sb="62" eb="64">
      <t>キテイ</t>
    </rPh>
    <rPh sb="67" eb="69">
      <t>カンケイ</t>
    </rPh>
    <rPh sb="69" eb="71">
      <t>ショルイ</t>
    </rPh>
    <rPh sb="72" eb="73">
      <t>ソ</t>
    </rPh>
    <rPh sb="75" eb="77">
      <t>シンセイ</t>
    </rPh>
    <phoneticPr fontId="2"/>
  </si>
  <si>
    <t>合計額</t>
    <rPh sb="0" eb="3">
      <t>ゴウケイガク</t>
    </rPh>
    <phoneticPr fontId="2"/>
  </si>
  <si>
    <t>申請日：</t>
    <rPh sb="0" eb="3">
      <t>シンセイビ</t>
    </rPh>
    <phoneticPr fontId="2"/>
  </si>
  <si>
    <t>※検査の立会い又は検査を実施する場所の実施計画図は別添を参照</t>
    <rPh sb="1" eb="3">
      <t>ケンサ</t>
    </rPh>
    <rPh sb="4" eb="6">
      <t>タチア</t>
    </rPh>
    <rPh sb="7" eb="8">
      <t>マタ</t>
    </rPh>
    <rPh sb="9" eb="11">
      <t>ケンサ</t>
    </rPh>
    <rPh sb="12" eb="14">
      <t>ジッシ</t>
    </rPh>
    <rPh sb="16" eb="18">
      <t>バショ</t>
    </rPh>
    <rPh sb="19" eb="21">
      <t>ジッシ</t>
    </rPh>
    <rPh sb="21" eb="24">
      <t>ケイカクズ</t>
    </rPh>
    <rPh sb="25" eb="27">
      <t>ベッテン</t>
    </rPh>
    <rPh sb="28" eb="30">
      <t>サンショウ</t>
    </rPh>
    <phoneticPr fontId="2"/>
  </si>
  <si>
    <t>　</t>
    <phoneticPr fontId="2"/>
  </si>
  <si>
    <t>飲食店</t>
    <rPh sb="0" eb="2">
      <t>インショク</t>
    </rPh>
    <rPh sb="2" eb="3">
      <t>テン</t>
    </rPh>
    <phoneticPr fontId="2"/>
  </si>
  <si>
    <t>⑥　立会い又は検査を行う事業所名及び所在地</t>
    <rPh sb="2" eb="4">
      <t>タチア</t>
    </rPh>
    <rPh sb="5" eb="6">
      <t>マタ</t>
    </rPh>
    <rPh sb="7" eb="9">
      <t>ケンサ</t>
    </rPh>
    <rPh sb="10" eb="11">
      <t>オコナ</t>
    </rPh>
    <rPh sb="12" eb="15">
      <t>ジギョウショ</t>
    </rPh>
    <rPh sb="15" eb="16">
      <t>メイ</t>
    </rPh>
    <rPh sb="16" eb="17">
      <t>オヨ</t>
    </rPh>
    <rPh sb="18" eb="21">
      <t>ショザイチ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</si>
</sst>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F800]dddd\,\ mmmm\ dd\,\ yyyy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 applyProtection="1">
      <alignment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0" fillId="0" borderId="25" xfId="0" applyFill="1" applyBorder="1" applyAlignment="1" applyProtection="1">
      <alignment horizontal="center" vertical="center"/>
    </xf>
    <xf numFmtId="0" fontId="0" fillId="0" borderId="12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3" borderId="34" xfId="0" applyFill="1" applyBorder="1" applyAlignment="1" applyProtection="1">
      <alignment vertical="center" wrapText="1"/>
    </xf>
    <xf numFmtId="0" fontId="0" fillId="3" borderId="16" xfId="0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vertical="center" wrapText="1"/>
    </xf>
    <xf numFmtId="0" fontId="0" fillId="0" borderId="0" xfId="0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38" fontId="0" fillId="0" borderId="38" xfId="1" applyFon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38" fontId="0" fillId="0" borderId="33" xfId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38" fontId="0" fillId="0" borderId="27" xfId="1" applyFont="1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38" fontId="0" fillId="0" borderId="40" xfId="1" applyFont="1" applyBorder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38" fontId="0" fillId="0" borderId="41" xfId="1" applyFont="1" applyBorder="1" applyProtection="1">
      <alignment vertical="center"/>
      <protection locked="0"/>
    </xf>
    <xf numFmtId="38" fontId="0" fillId="0" borderId="0" xfId="1" applyFont="1" applyBorder="1" applyProtection="1">
      <alignment vertical="center"/>
      <protection locked="0"/>
    </xf>
    <xf numFmtId="38" fontId="0" fillId="0" borderId="5" xfId="1" applyFont="1" applyBorder="1" applyProtection="1">
      <alignment vertical="center"/>
    </xf>
    <xf numFmtId="0" fontId="9" fillId="3" borderId="0" xfId="0" applyFont="1" applyFill="1" applyAlignment="1" applyProtection="1">
      <alignment vertical="center" shrinkToFit="1"/>
    </xf>
    <xf numFmtId="0" fontId="0" fillId="3" borderId="0" xfId="0" applyFill="1" applyAlignment="1" applyProtection="1">
      <alignment vertical="center" shrinkToFit="1"/>
    </xf>
    <xf numFmtId="14" fontId="0" fillId="3" borderId="0" xfId="0" applyNumberFormat="1" applyFill="1" applyAlignment="1" applyProtection="1">
      <alignment vertical="center"/>
    </xf>
    <xf numFmtId="0" fontId="0" fillId="3" borderId="0" xfId="0" applyFill="1" applyProtection="1">
      <alignment vertical="center"/>
    </xf>
    <xf numFmtId="176" fontId="0" fillId="3" borderId="0" xfId="0" applyNumberFormat="1" applyFill="1" applyAlignment="1" applyProtection="1">
      <alignment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0" xfId="0" applyFill="1" applyBorder="1" applyProtection="1">
      <alignment vertical="center"/>
    </xf>
    <xf numFmtId="0" fontId="0" fillId="3" borderId="2" xfId="0" applyFill="1" applyBorder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5" fillId="3" borderId="0" xfId="0" applyFont="1" applyFill="1" applyBorder="1" applyProtection="1">
      <alignment vertical="center"/>
    </xf>
    <xf numFmtId="0" fontId="0" fillId="3" borderId="13" xfId="0" applyFont="1" applyFill="1" applyBorder="1" applyProtection="1">
      <alignment vertical="center"/>
    </xf>
    <xf numFmtId="0" fontId="0" fillId="3" borderId="12" xfId="0" applyFill="1" applyBorder="1" applyAlignment="1" applyProtection="1">
      <alignment vertical="center"/>
    </xf>
    <xf numFmtId="0" fontId="0" fillId="3" borderId="12" xfId="0" applyFill="1" applyBorder="1" applyProtection="1">
      <alignment vertical="center"/>
    </xf>
    <xf numFmtId="0" fontId="0" fillId="3" borderId="10" xfId="0" applyFill="1" applyBorder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6" xfId="0" applyFill="1" applyBorder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0" fillId="3" borderId="21" xfId="0" applyFill="1" applyBorder="1" applyProtection="1">
      <alignment vertical="center"/>
    </xf>
    <xf numFmtId="176" fontId="0" fillId="3" borderId="0" xfId="0" applyNumberFormat="1" applyFill="1" applyAlignment="1" applyProtection="1">
      <alignment horizontal="right" vertical="center"/>
    </xf>
    <xf numFmtId="177" fontId="0" fillId="2" borderId="0" xfId="0" applyNumberFormat="1" applyFill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/>
    </xf>
    <xf numFmtId="38" fontId="0" fillId="2" borderId="15" xfId="1" applyFont="1" applyFill="1" applyBorder="1" applyAlignment="1" applyProtection="1">
      <alignment horizontal="center" vertical="center"/>
      <protection locked="0"/>
    </xf>
    <xf numFmtId="38" fontId="0" fillId="2" borderId="16" xfId="1" applyFont="1" applyFill="1" applyBorder="1" applyAlignment="1" applyProtection="1">
      <alignment horizontal="center" vertical="center"/>
      <protection locked="0"/>
    </xf>
    <xf numFmtId="38" fontId="0" fillId="2" borderId="17" xfId="1" applyFont="1" applyFill="1" applyBorder="1" applyAlignment="1" applyProtection="1">
      <alignment horizontal="center" vertical="center"/>
      <protection locked="0"/>
    </xf>
    <xf numFmtId="38" fontId="0" fillId="2" borderId="18" xfId="1" applyFont="1" applyFill="1" applyBorder="1" applyAlignment="1" applyProtection="1">
      <alignment horizontal="center" vertical="center"/>
      <protection locked="0"/>
    </xf>
    <xf numFmtId="38" fontId="0" fillId="2" borderId="19" xfId="1" applyFont="1" applyFill="1" applyBorder="1" applyAlignment="1" applyProtection="1">
      <alignment horizontal="center" vertical="center"/>
      <protection locked="0"/>
    </xf>
    <xf numFmtId="38" fontId="0" fillId="2" borderId="20" xfId="1" applyFon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horizontal="left" vertical="center" wrapText="1"/>
    </xf>
    <xf numFmtId="0" fontId="0" fillId="0" borderId="23" xfId="0" applyFill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horizontal="left" vertical="center" wrapText="1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76" fontId="0" fillId="0" borderId="6" xfId="0" applyNumberFormat="1" applyFill="1" applyBorder="1" applyAlignment="1" applyProtection="1">
      <alignment horizontal="left" vertical="center"/>
    </xf>
    <xf numFmtId="176" fontId="0" fillId="0" borderId="7" xfId="0" applyNumberFormat="1" applyFill="1" applyBorder="1" applyAlignment="1" applyProtection="1">
      <alignment horizontal="left" vertical="center"/>
    </xf>
    <xf numFmtId="176" fontId="0" fillId="0" borderId="8" xfId="0" applyNumberFormat="1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176" fontId="0" fillId="0" borderId="26" xfId="0" applyNumberFormat="1" applyFill="1" applyBorder="1" applyAlignment="1" applyProtection="1">
      <alignment horizontal="center" vertical="center"/>
    </xf>
    <xf numFmtId="176" fontId="0" fillId="0" borderId="16" xfId="0" applyNumberFormat="1" applyFill="1" applyBorder="1" applyAlignment="1" applyProtection="1">
      <alignment horizontal="center" vertical="center"/>
    </xf>
    <xf numFmtId="176" fontId="0" fillId="0" borderId="17" xfId="0" applyNumberFormat="1" applyFill="1" applyBorder="1" applyAlignment="1" applyProtection="1">
      <alignment horizontal="center" vertical="center"/>
    </xf>
    <xf numFmtId="176" fontId="0" fillId="0" borderId="32" xfId="0" applyNumberFormat="1" applyFill="1" applyBorder="1" applyAlignment="1" applyProtection="1">
      <alignment horizontal="center" vertical="center"/>
    </xf>
    <xf numFmtId="176" fontId="0" fillId="0" borderId="19" xfId="0" applyNumberFormat="1" applyFill="1" applyBorder="1" applyAlignment="1" applyProtection="1">
      <alignment horizontal="center" vertical="center"/>
    </xf>
    <xf numFmtId="176" fontId="0" fillId="0" borderId="20" xfId="0" applyNumberFormat="1" applyFill="1" applyBorder="1" applyAlignment="1" applyProtection="1">
      <alignment horizontal="center" vertical="center"/>
    </xf>
    <xf numFmtId="176" fontId="0" fillId="0" borderId="15" xfId="0" applyNumberFormat="1" applyFill="1" applyBorder="1" applyAlignment="1" applyProtection="1">
      <alignment horizontal="center" vertical="center"/>
    </xf>
    <xf numFmtId="176" fontId="0" fillId="0" borderId="18" xfId="0" applyNumberFormat="1" applyFill="1" applyBorder="1" applyAlignment="1" applyProtection="1">
      <alignment horizontal="center" vertical="center"/>
    </xf>
    <xf numFmtId="177" fontId="0" fillId="2" borderId="15" xfId="0" applyNumberFormat="1" applyFill="1" applyBorder="1" applyAlignment="1" applyProtection="1">
      <alignment horizontal="center" vertical="center"/>
      <protection locked="0"/>
    </xf>
    <xf numFmtId="177" fontId="0" fillId="2" borderId="16" xfId="0" applyNumberFormat="1" applyFill="1" applyBorder="1" applyAlignment="1" applyProtection="1">
      <alignment horizontal="center" vertical="center"/>
      <protection locked="0"/>
    </xf>
    <xf numFmtId="177" fontId="0" fillId="2" borderId="17" xfId="0" applyNumberFormat="1" applyFill="1" applyBorder="1" applyAlignment="1" applyProtection="1">
      <alignment horizontal="center" vertical="center"/>
      <protection locked="0"/>
    </xf>
    <xf numFmtId="177" fontId="0" fillId="2" borderId="18" xfId="0" applyNumberFormat="1" applyFill="1" applyBorder="1" applyAlignment="1" applyProtection="1">
      <alignment horizontal="center" vertical="center"/>
      <protection locked="0"/>
    </xf>
    <xf numFmtId="177" fontId="0" fillId="2" borderId="19" xfId="0" applyNumberFormat="1" applyFill="1" applyBorder="1" applyAlignment="1" applyProtection="1">
      <alignment horizontal="center" vertical="center"/>
      <protection locked="0"/>
    </xf>
    <xf numFmtId="177" fontId="0" fillId="2" borderId="20" xfId="0" applyNumberFormat="1" applyFill="1" applyBorder="1" applyAlignment="1" applyProtection="1">
      <alignment horizontal="center" vertical="center"/>
      <protection locked="0"/>
    </xf>
    <xf numFmtId="177" fontId="0" fillId="2" borderId="21" xfId="0" applyNumberFormat="1" applyFill="1" applyBorder="1" applyAlignment="1" applyProtection="1">
      <alignment horizontal="center" vertical="center"/>
      <protection locked="0"/>
    </xf>
    <xf numFmtId="177" fontId="0" fillId="2" borderId="33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</xf>
    <xf numFmtId="38" fontId="0" fillId="2" borderId="7" xfId="1" applyFont="1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38" fontId="0" fillId="0" borderId="6" xfId="1" applyFont="1" applyFill="1" applyBorder="1" applyAlignment="1" applyProtection="1">
      <alignment horizontal="center" vertical="center"/>
    </xf>
    <xf numFmtId="38" fontId="0" fillId="0" borderId="7" xfId="1" applyFont="1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left" vertical="center"/>
    </xf>
    <xf numFmtId="0" fontId="0" fillId="3" borderId="10" xfId="0" applyFill="1" applyBorder="1" applyAlignment="1" applyProtection="1">
      <alignment horizontal="left" vertical="center"/>
    </xf>
    <xf numFmtId="0" fontId="0" fillId="3" borderId="11" xfId="0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0" fillId="2" borderId="37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left" vertical="center"/>
    </xf>
    <xf numFmtId="0" fontId="0" fillId="0" borderId="10" xfId="0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center" vertical="center" textRotation="255"/>
    </xf>
    <xf numFmtId="0" fontId="0" fillId="0" borderId="4" xfId="0" applyFill="1" applyBorder="1" applyAlignment="1" applyProtection="1">
      <alignment horizontal="center" vertical="center" textRotation="255"/>
    </xf>
    <xf numFmtId="0" fontId="0" fillId="0" borderId="6" xfId="0" applyFill="1" applyBorder="1" applyAlignment="1" applyProtection="1">
      <alignment horizontal="center" vertical="center" textRotation="255"/>
    </xf>
    <xf numFmtId="0" fontId="0" fillId="0" borderId="7" xfId="0" applyFill="1" applyBorder="1" applyAlignment="1" applyProtection="1">
      <alignment horizontal="center" vertical="center" textRotation="255"/>
    </xf>
    <xf numFmtId="0" fontId="0" fillId="0" borderId="4" xfId="0" applyFill="1" applyBorder="1" applyAlignment="1" applyProtection="1">
      <alignment horizontal="center" vertical="center" textRotation="255" wrapText="1"/>
    </xf>
    <xf numFmtId="0" fontId="0" fillId="0" borderId="7" xfId="0" applyFill="1" applyBorder="1" applyAlignment="1" applyProtection="1">
      <alignment horizontal="center" vertical="center" textRotation="255" wrapText="1"/>
    </xf>
    <xf numFmtId="0" fontId="0" fillId="0" borderId="28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</xf>
    <xf numFmtId="49" fontId="0" fillId="2" borderId="15" xfId="0" applyNumberFormat="1" applyFill="1" applyBorder="1" applyAlignment="1" applyProtection="1">
      <alignment horizontal="center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49" fontId="0" fillId="0" borderId="12" xfId="0" applyNumberFormat="1" applyFill="1" applyBorder="1" applyAlignment="1" applyProtection="1">
      <alignment horizontal="center" vertical="center" wrapText="1"/>
    </xf>
    <xf numFmtId="49" fontId="0" fillId="0" borderId="10" xfId="0" applyNumberFormat="1" applyFill="1" applyBorder="1" applyAlignment="1" applyProtection="1">
      <alignment horizontal="center" vertical="center" wrapText="1"/>
    </xf>
    <xf numFmtId="49" fontId="0" fillId="0" borderId="14" xfId="0" applyNumberForma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4" fillId="2" borderId="7" xfId="2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38" fontId="8" fillId="0" borderId="0" xfId="1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NumberFormat="1" applyFont="1" applyAlignment="1" applyProtection="1">
      <alignment horizontal="left" vertical="center" wrapText="1"/>
    </xf>
    <xf numFmtId="49" fontId="6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22088</xdr:colOff>
      <xdr:row>6</xdr:row>
      <xdr:rowOff>55218</xdr:rowOff>
    </xdr:from>
    <xdr:to>
      <xdr:col>34</xdr:col>
      <xdr:colOff>110434</xdr:colOff>
      <xdr:row>7</xdr:row>
      <xdr:rowOff>149087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7ABA4-AF1B-4371-905B-32DC6978BB07}"/>
            </a:ext>
          </a:extLst>
        </xdr:cNvPr>
        <xdr:cNvSpPr/>
      </xdr:nvSpPr>
      <xdr:spPr>
        <a:xfrm>
          <a:off x="5322958" y="900044"/>
          <a:ext cx="795128" cy="27056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飲食店等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87432</xdr:colOff>
      <xdr:row>3</xdr:row>
      <xdr:rowOff>125045</xdr:rowOff>
    </xdr:from>
    <xdr:to>
      <xdr:col>14</xdr:col>
      <xdr:colOff>162899</xdr:colOff>
      <xdr:row>7</xdr:row>
      <xdr:rowOff>136770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3E9AE15-06C5-4C0C-B974-960CDAD4C901}"/>
            </a:ext>
          </a:extLst>
        </xdr:cNvPr>
        <xdr:cNvGrpSpPr/>
      </xdr:nvGrpSpPr>
      <xdr:grpSpPr>
        <a:xfrm>
          <a:off x="6193201" y="652583"/>
          <a:ext cx="2517775" cy="715110"/>
          <a:chOff x="6188075" y="592917"/>
          <a:chExt cx="2505721" cy="734776"/>
        </a:xfrm>
      </xdr:grpSpPr>
      <xdr:sp macro="" textlink="">
        <xdr:nvSpPr>
          <xdr:cNvPr id="2" name="矢印: 左 1">
            <a:extLst>
              <a:ext uri="{FF2B5EF4-FFF2-40B4-BE49-F238E27FC236}">
                <a16:creationId xmlns:a16="http://schemas.microsoft.com/office/drawing/2014/main" id="{19B4241B-3C51-463A-9B41-5790478959AF}"/>
              </a:ext>
            </a:extLst>
          </xdr:cNvPr>
          <xdr:cNvSpPr/>
        </xdr:nvSpPr>
        <xdr:spPr>
          <a:xfrm>
            <a:off x="6188075" y="758825"/>
            <a:ext cx="691906" cy="337038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783FBD6A-60A1-48F1-B639-8D208FF9F2BA}"/>
              </a:ext>
            </a:extLst>
          </xdr:cNvPr>
          <xdr:cNvSpPr/>
        </xdr:nvSpPr>
        <xdr:spPr>
          <a:xfrm>
            <a:off x="6805056" y="592917"/>
            <a:ext cx="1888740" cy="734776"/>
          </a:xfrm>
          <a:prstGeom prst="round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0" u="none"/>
              <a:t>申請の際、</a:t>
            </a:r>
            <a:r>
              <a:rPr kumimoji="1" lang="ja-JP" altLang="en-US" sz="1100" b="1" u="sng"/>
              <a:t>申請日</a:t>
            </a:r>
            <a:endParaRPr kumimoji="1" lang="en-US" altLang="ja-JP" sz="1100" b="1" u="sng"/>
          </a:p>
          <a:p>
            <a:pPr algn="l"/>
            <a:r>
              <a:rPr kumimoji="1" lang="ja-JP" altLang="en-US" sz="1100"/>
              <a:t>のご記入をお願いします。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122A-6E6B-48C5-B831-B89188627275}">
  <dimension ref="A1:AI57"/>
  <sheetViews>
    <sheetView tabSelected="1" view="pageBreakPreview" zoomScale="115" zoomScaleNormal="85" zoomScaleSheetLayoutView="115" workbookViewId="0">
      <selection activeCell="A33" sqref="A33:AI33"/>
    </sheetView>
  </sheetViews>
  <sheetFormatPr defaultColWidth="2.54296875" defaultRowHeight="14.25" customHeight="1" x14ac:dyDescent="0.2"/>
  <cols>
    <col min="1" max="4" width="2.54296875" style="2"/>
    <col min="5" max="5" width="2.54296875" style="2" customWidth="1"/>
    <col min="6" max="16384" width="2.54296875" style="2"/>
  </cols>
  <sheetData>
    <row r="1" spans="1:35" ht="11.5" customHeight="1" x14ac:dyDescent="0.2">
      <c r="A1" s="35">
        <f>E36</f>
        <v>0</v>
      </c>
      <c r="B1" s="35">
        <f>F34</f>
        <v>0</v>
      </c>
      <c r="C1" s="35">
        <f>E35</f>
        <v>0</v>
      </c>
      <c r="D1" s="36"/>
      <c r="E1" s="36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9"/>
      <c r="Y1" s="53" t="s">
        <v>79</v>
      </c>
      <c r="Z1" s="53"/>
      <c r="AA1" s="53"/>
      <c r="AB1" s="53"/>
      <c r="AC1" s="54"/>
      <c r="AD1" s="54"/>
      <c r="AE1" s="54"/>
      <c r="AF1" s="54"/>
      <c r="AG1" s="54"/>
      <c r="AH1" s="54"/>
      <c r="AI1" s="54"/>
    </row>
    <row r="2" spans="1:35" ht="2.5" customHeight="1" x14ac:dyDescent="0.2">
      <c r="A2" s="38"/>
      <c r="B2" s="38"/>
      <c r="C2" s="38"/>
      <c r="D2" s="38"/>
      <c r="E2" s="38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9"/>
      <c r="Y2" s="53"/>
      <c r="Z2" s="53"/>
      <c r="AA2" s="53"/>
      <c r="AB2" s="53"/>
      <c r="AC2" s="54"/>
      <c r="AD2" s="54"/>
      <c r="AE2" s="54"/>
      <c r="AF2" s="54"/>
      <c r="AG2" s="54"/>
      <c r="AH2" s="54"/>
      <c r="AI2" s="54"/>
    </row>
    <row r="3" spans="1:35" ht="14.25" customHeight="1" x14ac:dyDescent="0.2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</row>
    <row r="4" spans="1:35" ht="14.2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</row>
    <row r="5" spans="1:35" ht="14.25" customHeight="1" x14ac:dyDescent="0.2">
      <c r="A5" s="38" t="s">
        <v>31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6" spans="1:35" ht="11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</row>
    <row r="7" spans="1:35" ht="14.25" customHeight="1" x14ac:dyDescent="0.2">
      <c r="A7" s="158" t="s">
        <v>4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</row>
    <row r="8" spans="1:35" ht="14.25" customHeight="1" thickBot="1" x14ac:dyDescent="0.2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</row>
    <row r="9" spans="1:35" ht="14.25" customHeight="1" x14ac:dyDescent="0.2">
      <c r="A9" s="135" t="s">
        <v>32</v>
      </c>
      <c r="B9" s="136"/>
      <c r="C9" s="141" t="s">
        <v>6</v>
      </c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  <c r="S9" s="139" t="s">
        <v>33</v>
      </c>
      <c r="T9" s="139"/>
      <c r="U9" s="159" t="s">
        <v>1</v>
      </c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60"/>
    </row>
    <row r="10" spans="1:35" ht="14.25" customHeight="1" x14ac:dyDescent="0.2">
      <c r="A10" s="137"/>
      <c r="B10" s="138"/>
      <c r="C10" s="144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6"/>
      <c r="S10" s="140"/>
      <c r="T10" s="140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</row>
    <row r="11" spans="1:35" ht="14.25" customHeight="1" x14ac:dyDescent="0.2">
      <c r="A11" s="137"/>
      <c r="B11" s="138"/>
      <c r="C11" s="147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9"/>
      <c r="S11" s="140"/>
      <c r="T11" s="140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4"/>
    </row>
    <row r="12" spans="1:35" ht="14.25" customHeight="1" x14ac:dyDescent="0.2">
      <c r="A12" s="137"/>
      <c r="B12" s="138"/>
      <c r="C12" s="72" t="s">
        <v>48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8"/>
      <c r="S12" s="140"/>
      <c r="T12" s="140"/>
      <c r="U12" s="59" t="s">
        <v>2</v>
      </c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0"/>
    </row>
    <row r="13" spans="1:35" ht="14.25" customHeight="1" x14ac:dyDescent="0.2">
      <c r="A13" s="137"/>
      <c r="B13" s="138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/>
      <c r="S13" s="140"/>
      <c r="T13" s="140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4"/>
    </row>
    <row r="14" spans="1:35" ht="14.25" customHeight="1" x14ac:dyDescent="0.2">
      <c r="A14" s="137"/>
      <c r="B14" s="138"/>
      <c r="C14" s="147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9"/>
      <c r="S14" s="140"/>
      <c r="T14" s="140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4"/>
    </row>
    <row r="15" spans="1:35" ht="14.25" customHeight="1" x14ac:dyDescent="0.2">
      <c r="A15" s="137"/>
      <c r="B15" s="138"/>
      <c r="C15" s="155" t="s">
        <v>55</v>
      </c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7"/>
      <c r="S15" s="140"/>
      <c r="T15" s="140"/>
      <c r="U15" s="59" t="s">
        <v>5</v>
      </c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0"/>
    </row>
    <row r="16" spans="1:35" ht="14.25" customHeight="1" x14ac:dyDescent="0.2">
      <c r="A16" s="137"/>
      <c r="B16" s="138"/>
      <c r="C16" s="144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S16" s="140"/>
      <c r="T16" s="140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4"/>
    </row>
    <row r="17" spans="1:35" ht="14.25" customHeight="1" x14ac:dyDescent="0.2">
      <c r="A17" s="137"/>
      <c r="B17" s="138"/>
      <c r="C17" s="147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9"/>
      <c r="S17" s="140"/>
      <c r="T17" s="140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4"/>
    </row>
    <row r="18" spans="1:35" ht="14.25" customHeight="1" x14ac:dyDescent="0.2">
      <c r="A18" s="137"/>
      <c r="B18" s="138"/>
      <c r="C18" s="72" t="s">
        <v>14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  <c r="S18" s="140"/>
      <c r="T18" s="140"/>
      <c r="U18" s="59" t="s">
        <v>3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60"/>
    </row>
    <row r="19" spans="1:35" ht="14.25" customHeight="1" x14ac:dyDescent="0.2">
      <c r="A19" s="137"/>
      <c r="B19" s="138"/>
      <c r="C19" s="9" t="s">
        <v>74</v>
      </c>
      <c r="D19" s="154"/>
      <c r="E19" s="154"/>
      <c r="F19" s="154"/>
      <c r="G19" s="154"/>
      <c r="H19" s="154"/>
      <c r="I19" s="10"/>
      <c r="J19" s="10"/>
      <c r="K19" s="10"/>
      <c r="L19" s="10"/>
      <c r="M19" s="10"/>
      <c r="N19" s="10"/>
      <c r="O19" s="10"/>
      <c r="P19" s="10"/>
      <c r="Q19" s="10"/>
      <c r="R19" s="17"/>
      <c r="S19" s="140"/>
      <c r="T19" s="140"/>
      <c r="U19" s="161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4"/>
    </row>
    <row r="20" spans="1:35" ht="14.25" customHeight="1" x14ac:dyDescent="0.2">
      <c r="A20" s="137"/>
      <c r="B20" s="138"/>
      <c r="C20" s="150"/>
      <c r="D20" s="151"/>
      <c r="E20" s="151"/>
      <c r="F20" s="151"/>
      <c r="G20" s="151"/>
      <c r="H20" s="151"/>
      <c r="I20" s="152"/>
      <c r="J20" s="152"/>
      <c r="K20" s="152"/>
      <c r="L20" s="152"/>
      <c r="M20" s="152"/>
      <c r="N20" s="152"/>
      <c r="O20" s="152"/>
      <c r="P20" s="152"/>
      <c r="Q20" s="152"/>
      <c r="R20" s="153"/>
      <c r="S20" s="140"/>
      <c r="T20" s="140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4"/>
    </row>
    <row r="21" spans="1:35" ht="14.25" customHeight="1" x14ac:dyDescent="0.2">
      <c r="A21" s="132" t="s">
        <v>34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4"/>
    </row>
    <row r="22" spans="1:35" ht="14.25" customHeight="1" x14ac:dyDescent="0.2">
      <c r="A22" s="5"/>
      <c r="B22" s="3"/>
      <c r="C22" s="88" t="s">
        <v>67</v>
      </c>
      <c r="D22" s="88"/>
      <c r="E22" s="88"/>
      <c r="F22" s="88"/>
      <c r="G22" s="88"/>
      <c r="H22" s="4"/>
      <c r="I22" s="88" t="s">
        <v>82</v>
      </c>
      <c r="J22" s="88"/>
      <c r="K22" s="88"/>
      <c r="L22" s="88"/>
      <c r="M22" s="88"/>
      <c r="N22" s="88"/>
      <c r="O22" s="4" t="s">
        <v>65</v>
      </c>
      <c r="P22" s="112" t="s">
        <v>68</v>
      </c>
      <c r="Q22" s="113"/>
      <c r="R22" s="113"/>
      <c r="S22" s="40" t="s">
        <v>76</v>
      </c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1" t="s">
        <v>75</v>
      </c>
    </row>
    <row r="23" spans="1:35" ht="14.25" customHeight="1" x14ac:dyDescent="0.2">
      <c r="A23" s="126" t="s">
        <v>35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8"/>
    </row>
    <row r="24" spans="1:35" ht="14.25" customHeight="1" x14ac:dyDescent="0.2">
      <c r="A24" s="129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130"/>
    </row>
    <row r="25" spans="1:35" ht="14.25" customHeight="1" x14ac:dyDescent="0.2">
      <c r="A25" s="126" t="s">
        <v>36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8"/>
    </row>
    <row r="26" spans="1:35" ht="14.25" customHeight="1" x14ac:dyDescent="0.2">
      <c r="A26" s="61"/>
      <c r="B26" s="41" t="s">
        <v>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2"/>
    </row>
    <row r="27" spans="1:35" ht="14.25" customHeight="1" x14ac:dyDescent="0.2">
      <c r="A27" s="62"/>
      <c r="B27" s="41"/>
      <c r="C27" s="16"/>
      <c r="D27" s="45" t="s">
        <v>8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1"/>
      <c r="AC27" s="41"/>
      <c r="AD27" s="41"/>
      <c r="AE27" s="41"/>
      <c r="AF27" s="41"/>
      <c r="AG27" s="41"/>
      <c r="AH27" s="41"/>
      <c r="AI27" s="42"/>
    </row>
    <row r="28" spans="1:35" ht="14.25" customHeight="1" x14ac:dyDescent="0.2">
      <c r="A28" s="62"/>
      <c r="B28" s="41"/>
      <c r="C28" s="16" t="s">
        <v>65</v>
      </c>
      <c r="D28" s="44" t="s">
        <v>9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1"/>
      <c r="AC28" s="41"/>
      <c r="AD28" s="41"/>
      <c r="AE28" s="41"/>
      <c r="AF28" s="41"/>
      <c r="AG28" s="41"/>
      <c r="AH28" s="41"/>
      <c r="AI28" s="42"/>
    </row>
    <row r="29" spans="1:35" ht="14.25" customHeight="1" x14ac:dyDescent="0.2">
      <c r="A29" s="62"/>
      <c r="B29" s="41" t="s">
        <v>10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1"/>
      <c r="AC29" s="41"/>
      <c r="AD29" s="41"/>
      <c r="AE29" s="41"/>
      <c r="AF29" s="41"/>
      <c r="AG29" s="41"/>
      <c r="AH29" s="41"/>
      <c r="AI29" s="42"/>
    </row>
    <row r="30" spans="1:35" ht="14.25" customHeight="1" x14ac:dyDescent="0.2">
      <c r="A30" s="62"/>
      <c r="B30" s="41"/>
      <c r="C30" s="16" t="s">
        <v>81</v>
      </c>
      <c r="D30" s="44" t="s">
        <v>11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1"/>
      <c r="AC30" s="41"/>
      <c r="AD30" s="41"/>
      <c r="AE30" s="41"/>
      <c r="AF30" s="41"/>
      <c r="AG30" s="41"/>
      <c r="AH30" s="41"/>
      <c r="AI30" s="42"/>
    </row>
    <row r="31" spans="1:35" ht="14.25" customHeight="1" x14ac:dyDescent="0.2">
      <c r="A31" s="62"/>
      <c r="B31" s="41"/>
      <c r="C31" s="16" t="s">
        <v>65</v>
      </c>
      <c r="D31" s="44" t="s">
        <v>12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1"/>
      <c r="AC31" s="41"/>
      <c r="AD31" s="41"/>
      <c r="AE31" s="41"/>
      <c r="AF31" s="41"/>
      <c r="AG31" s="41"/>
      <c r="AH31" s="41"/>
      <c r="AI31" s="42"/>
    </row>
    <row r="32" spans="1:35" ht="3" customHeight="1" x14ac:dyDescent="0.2">
      <c r="A32" s="43"/>
      <c r="B32" s="41"/>
      <c r="C32" s="40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1"/>
      <c r="AC32" s="41"/>
      <c r="AD32" s="41"/>
      <c r="AE32" s="41"/>
      <c r="AF32" s="41"/>
      <c r="AG32" s="41"/>
      <c r="AH32" s="41"/>
      <c r="AI32" s="42"/>
    </row>
    <row r="33" spans="1:35" ht="14.25" customHeight="1" x14ac:dyDescent="0.2">
      <c r="A33" s="115" t="s">
        <v>83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7"/>
    </row>
    <row r="34" spans="1:35" ht="14.25" customHeight="1" x14ac:dyDescent="0.2">
      <c r="A34" s="106" t="s">
        <v>14</v>
      </c>
      <c r="B34" s="59"/>
      <c r="C34" s="59"/>
      <c r="D34" s="59"/>
      <c r="E34" s="9" t="s">
        <v>74</v>
      </c>
      <c r="F34" s="125"/>
      <c r="G34" s="125"/>
      <c r="H34" s="125"/>
      <c r="I34" s="125"/>
      <c r="J34" s="125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2"/>
    </row>
    <row r="35" spans="1:35" ht="14.25" customHeight="1" x14ac:dyDescent="0.2">
      <c r="A35" s="106"/>
      <c r="B35" s="59"/>
      <c r="C35" s="59"/>
      <c r="D35" s="59"/>
      <c r="E35" s="121"/>
      <c r="F35" s="122"/>
      <c r="G35" s="122"/>
      <c r="H35" s="122"/>
      <c r="I35" s="122"/>
      <c r="J35" s="122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4"/>
    </row>
    <row r="36" spans="1:35" ht="14.25" customHeight="1" x14ac:dyDescent="0.2">
      <c r="A36" s="106" t="s">
        <v>13</v>
      </c>
      <c r="B36" s="59"/>
      <c r="C36" s="59"/>
      <c r="D36" s="59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9"/>
    </row>
    <row r="37" spans="1:35" ht="14.25" customHeight="1" x14ac:dyDescent="0.2">
      <c r="A37" s="106"/>
      <c r="B37" s="59"/>
      <c r="C37" s="59"/>
      <c r="D37" s="59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9"/>
    </row>
    <row r="38" spans="1:35" ht="14.25" customHeight="1" x14ac:dyDescent="0.2">
      <c r="A38" s="120" t="s">
        <v>40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9"/>
    </row>
    <row r="39" spans="1:35" ht="14.25" customHeight="1" x14ac:dyDescent="0.2">
      <c r="A39" s="110">
        <f>'【飲食等】別紙(施設整備積算根拠)'!D2</f>
        <v>0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2" t="s">
        <v>16</v>
      </c>
      <c r="S39" s="113"/>
      <c r="T39" s="113" t="s">
        <v>41</v>
      </c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4"/>
    </row>
    <row r="40" spans="1:35" ht="14.25" customHeight="1" x14ac:dyDescent="0.2">
      <c r="A40" s="110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2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4"/>
    </row>
    <row r="41" spans="1:35" ht="14.25" customHeight="1" x14ac:dyDescent="0.2">
      <c r="A41" s="87" t="s">
        <v>37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9"/>
    </row>
    <row r="42" spans="1:35" ht="14.25" customHeight="1" x14ac:dyDescent="0.2">
      <c r="A42" s="106" t="s">
        <v>15</v>
      </c>
      <c r="B42" s="59"/>
      <c r="C42" s="59"/>
      <c r="D42" s="59"/>
      <c r="E42" s="59"/>
      <c r="F42" s="72" t="s">
        <v>19</v>
      </c>
      <c r="G42" s="57"/>
      <c r="H42" s="57"/>
      <c r="I42" s="57"/>
      <c r="J42" s="58"/>
      <c r="K42" s="59" t="s">
        <v>20</v>
      </c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 t="s">
        <v>24</v>
      </c>
      <c r="Z42" s="59"/>
      <c r="AA42" s="59"/>
      <c r="AB42" s="59"/>
      <c r="AC42" s="59"/>
      <c r="AD42" s="59"/>
      <c r="AE42" s="59"/>
      <c r="AF42" s="59"/>
      <c r="AG42" s="59"/>
      <c r="AH42" s="59"/>
      <c r="AI42" s="60"/>
    </row>
    <row r="43" spans="1:35" ht="14.25" customHeight="1" x14ac:dyDescent="0.2">
      <c r="A43" s="106" t="s">
        <v>17</v>
      </c>
      <c r="B43" s="59"/>
      <c r="C43" s="59"/>
      <c r="D43" s="59"/>
      <c r="E43" s="59"/>
      <c r="F43" s="107"/>
      <c r="G43" s="107"/>
      <c r="H43" s="107"/>
      <c r="I43" s="107"/>
      <c r="J43" s="59" t="s">
        <v>16</v>
      </c>
      <c r="K43" s="59" t="s">
        <v>23</v>
      </c>
      <c r="L43" s="59"/>
      <c r="M43" s="59"/>
      <c r="N43" s="59"/>
      <c r="O43" s="59"/>
      <c r="P43" s="107"/>
      <c r="Q43" s="107"/>
      <c r="R43" s="107"/>
      <c r="S43" s="46" t="s">
        <v>16</v>
      </c>
      <c r="T43" s="65"/>
      <c r="U43" s="65"/>
      <c r="V43" s="65"/>
      <c r="W43" s="65"/>
      <c r="X43" s="65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4"/>
    </row>
    <row r="44" spans="1:35" ht="14.25" customHeight="1" x14ac:dyDescent="0.2">
      <c r="A44" s="106"/>
      <c r="B44" s="59"/>
      <c r="C44" s="59"/>
      <c r="D44" s="59"/>
      <c r="E44" s="59"/>
      <c r="F44" s="107"/>
      <c r="G44" s="107"/>
      <c r="H44" s="107"/>
      <c r="I44" s="107"/>
      <c r="J44" s="59"/>
      <c r="K44" s="59" t="s">
        <v>22</v>
      </c>
      <c r="L44" s="59"/>
      <c r="M44" s="59"/>
      <c r="N44" s="107"/>
      <c r="O44" s="107"/>
      <c r="P44" s="107"/>
      <c r="Q44" s="47" t="s">
        <v>16</v>
      </c>
      <c r="R44" s="48"/>
      <c r="S44" s="108" t="s">
        <v>21</v>
      </c>
      <c r="T44" s="109"/>
      <c r="U44" s="107"/>
      <c r="V44" s="107"/>
      <c r="W44" s="107"/>
      <c r="X44" s="6" t="s">
        <v>16</v>
      </c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4"/>
    </row>
    <row r="45" spans="1:35" ht="14.25" customHeight="1" x14ac:dyDescent="0.2">
      <c r="A45" s="106" t="s">
        <v>18</v>
      </c>
      <c r="B45" s="59"/>
      <c r="C45" s="59"/>
      <c r="D45" s="59"/>
      <c r="E45" s="59"/>
      <c r="F45" s="66"/>
      <c r="G45" s="67"/>
      <c r="H45" s="67"/>
      <c r="I45" s="68"/>
      <c r="J45" s="59" t="s">
        <v>16</v>
      </c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/>
    </row>
    <row r="46" spans="1:35" ht="14.25" customHeight="1" x14ac:dyDescent="0.2">
      <c r="A46" s="106"/>
      <c r="B46" s="59"/>
      <c r="C46" s="59"/>
      <c r="D46" s="59"/>
      <c r="E46" s="59"/>
      <c r="F46" s="69"/>
      <c r="G46" s="70"/>
      <c r="H46" s="70"/>
      <c r="I46" s="71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4"/>
    </row>
    <row r="47" spans="1:35" ht="14.25" customHeight="1" x14ac:dyDescent="0.2">
      <c r="A47" s="87" t="s">
        <v>38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9"/>
    </row>
    <row r="48" spans="1:35" ht="14.25" customHeight="1" x14ac:dyDescent="0.2">
      <c r="A48" s="56" t="s">
        <v>15</v>
      </c>
      <c r="B48" s="57"/>
      <c r="C48" s="57"/>
      <c r="D48" s="57"/>
      <c r="E48" s="58"/>
      <c r="F48" s="59" t="s">
        <v>25</v>
      </c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 t="s">
        <v>29</v>
      </c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60"/>
    </row>
    <row r="49" spans="1:35" ht="14.25" customHeight="1" x14ac:dyDescent="0.2">
      <c r="A49" s="56" t="s">
        <v>17</v>
      </c>
      <c r="B49" s="57"/>
      <c r="C49" s="57"/>
      <c r="D49" s="57"/>
      <c r="E49" s="58"/>
      <c r="F49" s="81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3"/>
      <c r="R49" s="49" t="s">
        <v>26</v>
      </c>
      <c r="S49" s="49" t="s">
        <v>27</v>
      </c>
      <c r="T49" s="49" t="s">
        <v>28</v>
      </c>
      <c r="U49" s="81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3"/>
      <c r="AG49" s="49" t="s">
        <v>26</v>
      </c>
      <c r="AH49" s="49" t="s">
        <v>27</v>
      </c>
      <c r="AI49" s="51" t="s">
        <v>28</v>
      </c>
    </row>
    <row r="50" spans="1:35" ht="14.25" customHeight="1" x14ac:dyDescent="0.2">
      <c r="A50" s="56" t="s">
        <v>18</v>
      </c>
      <c r="B50" s="57"/>
      <c r="C50" s="57"/>
      <c r="D50" s="57"/>
      <c r="E50" s="58"/>
      <c r="F50" s="81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3"/>
      <c r="R50" s="50" t="s">
        <v>26</v>
      </c>
      <c r="S50" s="50" t="s">
        <v>27</v>
      </c>
      <c r="T50" s="50" t="s">
        <v>28</v>
      </c>
      <c r="U50" s="81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3"/>
      <c r="AG50" s="50" t="s">
        <v>26</v>
      </c>
      <c r="AH50" s="50" t="s">
        <v>27</v>
      </c>
      <c r="AI50" s="52" t="s">
        <v>28</v>
      </c>
    </row>
    <row r="51" spans="1:35" ht="14.25" customHeight="1" x14ac:dyDescent="0.2">
      <c r="A51" s="87" t="s">
        <v>69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9"/>
    </row>
    <row r="52" spans="1:35" ht="14.25" customHeight="1" x14ac:dyDescent="0.2">
      <c r="A52" s="90" t="s">
        <v>71</v>
      </c>
      <c r="B52" s="91"/>
      <c r="C52" s="91"/>
      <c r="D52" s="91"/>
      <c r="E52" s="91"/>
      <c r="F52" s="91"/>
      <c r="G52" s="92"/>
      <c r="H52" s="98"/>
      <c r="I52" s="99"/>
      <c r="J52" s="99"/>
      <c r="K52" s="99"/>
      <c r="L52" s="99"/>
      <c r="M52" s="99"/>
      <c r="N52" s="99"/>
      <c r="O52" s="99"/>
      <c r="P52" s="100"/>
      <c r="Q52" s="96" t="s">
        <v>70</v>
      </c>
      <c r="R52" s="91"/>
      <c r="S52" s="92"/>
      <c r="T52" s="96" t="s">
        <v>72</v>
      </c>
      <c r="U52" s="91"/>
      <c r="V52" s="91"/>
      <c r="W52" s="91"/>
      <c r="X52" s="91"/>
      <c r="Y52" s="91"/>
      <c r="Z52" s="92"/>
      <c r="AA52" s="98"/>
      <c r="AB52" s="99"/>
      <c r="AC52" s="99"/>
      <c r="AD52" s="99"/>
      <c r="AE52" s="99"/>
      <c r="AF52" s="99"/>
      <c r="AG52" s="99"/>
      <c r="AH52" s="99"/>
      <c r="AI52" s="104"/>
    </row>
    <row r="53" spans="1:35" ht="14.25" customHeight="1" x14ac:dyDescent="0.2">
      <c r="A53" s="93"/>
      <c r="B53" s="94"/>
      <c r="C53" s="94"/>
      <c r="D53" s="94"/>
      <c r="E53" s="94"/>
      <c r="F53" s="94"/>
      <c r="G53" s="95"/>
      <c r="H53" s="101"/>
      <c r="I53" s="102"/>
      <c r="J53" s="102"/>
      <c r="K53" s="102"/>
      <c r="L53" s="102"/>
      <c r="M53" s="102"/>
      <c r="N53" s="102"/>
      <c r="O53" s="102"/>
      <c r="P53" s="103"/>
      <c r="Q53" s="97"/>
      <c r="R53" s="94"/>
      <c r="S53" s="95"/>
      <c r="T53" s="97"/>
      <c r="U53" s="94"/>
      <c r="V53" s="94"/>
      <c r="W53" s="94"/>
      <c r="X53" s="94"/>
      <c r="Y53" s="94"/>
      <c r="Z53" s="95"/>
      <c r="AA53" s="101"/>
      <c r="AB53" s="102"/>
      <c r="AC53" s="102"/>
      <c r="AD53" s="102"/>
      <c r="AE53" s="102"/>
      <c r="AF53" s="102"/>
      <c r="AG53" s="102"/>
      <c r="AH53" s="102"/>
      <c r="AI53" s="105"/>
    </row>
    <row r="54" spans="1:35" ht="14.25" customHeight="1" x14ac:dyDescent="0.2">
      <c r="A54" s="84" t="s">
        <v>39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6"/>
    </row>
    <row r="55" spans="1:35" ht="14.25" customHeight="1" x14ac:dyDescent="0.2">
      <c r="A55" s="73"/>
      <c r="B55" s="74"/>
      <c r="C55" s="77" t="s">
        <v>30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8"/>
    </row>
    <row r="56" spans="1:35" ht="14.25" customHeight="1" thickBot="1" x14ac:dyDescent="0.25">
      <c r="A56" s="75"/>
      <c r="B56" s="76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80"/>
    </row>
    <row r="57" spans="1:35" ht="14.25" customHeight="1" x14ac:dyDescent="0.2">
      <c r="A57" s="55" t="s">
        <v>80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</row>
  </sheetData>
  <sheetProtection algorithmName="SHA-512" hashValue="GLyvo11+J36AKe/6FUMU33xTB6omzk7EAbZkHUpmSZLJVlCJIzVYDzc3gE/Eq4mmIHCfWNLuao7WVNc0AutNdw==" saltValue="EA+FTS820MfNtRNWy6vlcg==" spinCount="100000" sheet="1" objects="1" scenarios="1"/>
  <mergeCells count="82">
    <mergeCell ref="A7:AI8"/>
    <mergeCell ref="U9:AI9"/>
    <mergeCell ref="U12:AI12"/>
    <mergeCell ref="U16:AI17"/>
    <mergeCell ref="U19:AI20"/>
    <mergeCell ref="A21:AI21"/>
    <mergeCell ref="U18:AI18"/>
    <mergeCell ref="A9:B20"/>
    <mergeCell ref="S9:T20"/>
    <mergeCell ref="C9:R9"/>
    <mergeCell ref="C18:R18"/>
    <mergeCell ref="C16:R17"/>
    <mergeCell ref="C20:R20"/>
    <mergeCell ref="D19:H19"/>
    <mergeCell ref="U15:AI15"/>
    <mergeCell ref="U10:AI11"/>
    <mergeCell ref="U13:AI14"/>
    <mergeCell ref="C10:R11"/>
    <mergeCell ref="C12:R12"/>
    <mergeCell ref="C13:R14"/>
    <mergeCell ref="C15:R15"/>
    <mergeCell ref="A23:AI23"/>
    <mergeCell ref="A24:AI24"/>
    <mergeCell ref="A25:AI25"/>
    <mergeCell ref="C22:G22"/>
    <mergeCell ref="I22:N22"/>
    <mergeCell ref="P22:R22"/>
    <mergeCell ref="T22:AH22"/>
    <mergeCell ref="A41:AI41"/>
    <mergeCell ref="A39:Q40"/>
    <mergeCell ref="R39:S40"/>
    <mergeCell ref="T39:AI40"/>
    <mergeCell ref="A33:AI33"/>
    <mergeCell ref="A36:D37"/>
    <mergeCell ref="E36:AI37"/>
    <mergeCell ref="A38:AI38"/>
    <mergeCell ref="A34:D35"/>
    <mergeCell ref="E35:AI35"/>
    <mergeCell ref="F34:J34"/>
    <mergeCell ref="A45:E46"/>
    <mergeCell ref="K44:M44"/>
    <mergeCell ref="N44:P44"/>
    <mergeCell ref="J45:J46"/>
    <mergeCell ref="A47:AI47"/>
    <mergeCell ref="S44:T44"/>
    <mergeCell ref="U44:W44"/>
    <mergeCell ref="A42:E42"/>
    <mergeCell ref="K42:X42"/>
    <mergeCell ref="Y42:AI42"/>
    <mergeCell ref="K43:O43"/>
    <mergeCell ref="P43:R43"/>
    <mergeCell ref="J43:J44"/>
    <mergeCell ref="F43:I44"/>
    <mergeCell ref="Y43:AI44"/>
    <mergeCell ref="A43:E44"/>
    <mergeCell ref="F50:Q50"/>
    <mergeCell ref="F49:Q49"/>
    <mergeCell ref="A49:E49"/>
    <mergeCell ref="A50:E50"/>
    <mergeCell ref="A54:AI54"/>
    <mergeCell ref="A51:AI51"/>
    <mergeCell ref="A52:G53"/>
    <mergeCell ref="T52:Z53"/>
    <mergeCell ref="H52:P53"/>
    <mergeCell ref="AA52:AI53"/>
    <mergeCell ref="Q52:S53"/>
    <mergeCell ref="Y1:AB2"/>
    <mergeCell ref="AC1:AI2"/>
    <mergeCell ref="A57:AI57"/>
    <mergeCell ref="A48:E48"/>
    <mergeCell ref="U48:AI48"/>
    <mergeCell ref="F48:T48"/>
    <mergeCell ref="A26:A31"/>
    <mergeCell ref="Y45:AI46"/>
    <mergeCell ref="K45:X46"/>
    <mergeCell ref="T43:X43"/>
    <mergeCell ref="F45:I46"/>
    <mergeCell ref="F42:J42"/>
    <mergeCell ref="A55:B56"/>
    <mergeCell ref="C55:AI56"/>
    <mergeCell ref="U50:AF50"/>
    <mergeCell ref="U49:AF49"/>
  </mergeCells>
  <phoneticPr fontId="2"/>
  <dataValidations count="3">
    <dataValidation type="list" allowBlank="1" showInputMessage="1" showErrorMessage="1" sqref="B22 H22 O22 C27:C28 C30:C32 A55:B56" xr:uid="{680D247C-7595-49B0-B540-29EA59E806F7}">
      <formula1>"　,✓,"</formula1>
    </dataValidation>
    <dataValidation type="whole" operator="lessThanOrEqual" allowBlank="1" showInputMessage="1" showErrorMessage="1" errorTitle="入力単価が上限を超えています" error="入力されている単価が上限額8,500円を超えております。上限額を超える場合は8,500円とご記入ください。" sqref="F43:I44" xr:uid="{45019972-ADF9-4267-8F5C-9CB09D2B274E}">
      <formula1>8500</formula1>
    </dataValidation>
    <dataValidation type="whole" operator="lessThanOrEqual" allowBlank="1" showInputMessage="1" showErrorMessage="1" errorTitle="入力単価が上限を超えています" error="入力されている単価が上限額3,000円を超えております。上限額を超える場合は3,000円とご記入ください。" sqref="F45:I46" xr:uid="{B3D59A0E-9413-46E1-BCEB-FE9187E962D5}">
      <formula1>3000</formula1>
    </dataValidation>
  </dataValidations>
  <pageMargins left="0.7" right="0.7" top="0.75" bottom="0.75" header="0.3" footer="0.3"/>
  <pageSetup paperSize="9" orientation="portrait" r:id="rId1"/>
  <ignoredErrors>
    <ignoredError sqref="A1:C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40BB3-9972-4D14-808E-1009E7041C3E}">
  <dimension ref="A1:D25"/>
  <sheetViews>
    <sheetView zoomScale="115" zoomScaleNormal="115" workbookViewId="0">
      <selection activeCell="A8" sqref="A8"/>
    </sheetView>
  </sheetViews>
  <sheetFormatPr defaultRowHeight="13" x14ac:dyDescent="0.2"/>
  <cols>
    <col min="1" max="1" width="29.81640625" style="20" customWidth="1"/>
    <col min="2" max="2" width="12.90625" style="33" customWidth="1"/>
    <col min="3" max="3" width="12.90625" style="20" customWidth="1"/>
    <col min="4" max="4" width="12.90625" style="33" customWidth="1"/>
    <col min="5" max="16384" width="8.7265625" style="20"/>
  </cols>
  <sheetData>
    <row r="1" spans="1:4" ht="13.5" thickBot="1" x14ac:dyDescent="0.25">
      <c r="A1" s="18" t="s">
        <v>42</v>
      </c>
      <c r="B1" s="19"/>
      <c r="C1" s="18"/>
      <c r="D1" s="19"/>
    </row>
    <row r="2" spans="1:4" x14ac:dyDescent="0.2">
      <c r="A2" s="162" t="s">
        <v>78</v>
      </c>
      <c r="B2" s="163"/>
      <c r="C2" s="163"/>
      <c r="D2" s="34">
        <f>SUM(D4:D100)</f>
        <v>0</v>
      </c>
    </row>
    <row r="3" spans="1:4" x14ac:dyDescent="0.2">
      <c r="A3" s="21" t="s">
        <v>46</v>
      </c>
      <c r="B3" s="22" t="s">
        <v>44</v>
      </c>
      <c r="C3" s="23" t="s">
        <v>45</v>
      </c>
      <c r="D3" s="24" t="s">
        <v>43</v>
      </c>
    </row>
    <row r="4" spans="1:4" x14ac:dyDescent="0.2">
      <c r="A4" s="25"/>
      <c r="B4" s="26"/>
      <c r="C4" s="27"/>
      <c r="D4" s="28"/>
    </row>
    <row r="5" spans="1:4" x14ac:dyDescent="0.2">
      <c r="A5" s="25"/>
      <c r="B5" s="26"/>
      <c r="C5" s="27"/>
      <c r="D5" s="28"/>
    </row>
    <row r="6" spans="1:4" x14ac:dyDescent="0.2">
      <c r="A6" s="25"/>
      <c r="B6" s="26"/>
      <c r="C6" s="27"/>
      <c r="D6" s="28"/>
    </row>
    <row r="7" spans="1:4" x14ac:dyDescent="0.2">
      <c r="A7" s="25"/>
      <c r="B7" s="26"/>
      <c r="C7" s="27"/>
      <c r="D7" s="28"/>
    </row>
    <row r="8" spans="1:4" x14ac:dyDescent="0.2">
      <c r="A8" s="25"/>
      <c r="B8" s="26"/>
      <c r="C8" s="27"/>
      <c r="D8" s="28"/>
    </row>
    <row r="9" spans="1:4" x14ac:dyDescent="0.2">
      <c r="A9" s="25"/>
      <c r="B9" s="26"/>
      <c r="C9" s="27"/>
      <c r="D9" s="28"/>
    </row>
    <row r="10" spans="1:4" x14ac:dyDescent="0.2">
      <c r="A10" s="25"/>
      <c r="B10" s="26"/>
      <c r="C10" s="27"/>
      <c r="D10" s="28"/>
    </row>
    <row r="11" spans="1:4" x14ac:dyDescent="0.2">
      <c r="A11" s="25"/>
      <c r="B11" s="26"/>
      <c r="C11" s="27"/>
      <c r="D11" s="28"/>
    </row>
    <row r="12" spans="1:4" x14ac:dyDescent="0.2">
      <c r="A12" s="25"/>
      <c r="B12" s="26"/>
      <c r="C12" s="27"/>
      <c r="D12" s="28"/>
    </row>
    <row r="13" spans="1:4" x14ac:dyDescent="0.2">
      <c r="A13" s="25"/>
      <c r="B13" s="26"/>
      <c r="C13" s="27"/>
      <c r="D13" s="28"/>
    </row>
    <row r="14" spans="1:4" x14ac:dyDescent="0.2">
      <c r="A14" s="25"/>
      <c r="B14" s="26"/>
      <c r="C14" s="27"/>
      <c r="D14" s="28"/>
    </row>
    <row r="15" spans="1:4" x14ac:dyDescent="0.2">
      <c r="A15" s="25"/>
      <c r="B15" s="26"/>
      <c r="C15" s="27"/>
      <c r="D15" s="28"/>
    </row>
    <row r="16" spans="1:4" x14ac:dyDescent="0.2">
      <c r="A16" s="25"/>
      <c r="B16" s="26"/>
      <c r="C16" s="27"/>
      <c r="D16" s="28"/>
    </row>
    <row r="17" spans="1:4" x14ac:dyDescent="0.2">
      <c r="A17" s="25"/>
      <c r="B17" s="26"/>
      <c r="C17" s="27"/>
      <c r="D17" s="28"/>
    </row>
    <row r="18" spans="1:4" x14ac:dyDescent="0.2">
      <c r="A18" s="25"/>
      <c r="B18" s="26"/>
      <c r="C18" s="27"/>
      <c r="D18" s="28"/>
    </row>
    <row r="19" spans="1:4" x14ac:dyDescent="0.2">
      <c r="A19" s="25"/>
      <c r="B19" s="26"/>
      <c r="C19" s="27"/>
      <c r="D19" s="28"/>
    </row>
    <row r="20" spans="1:4" x14ac:dyDescent="0.2">
      <c r="A20" s="25"/>
      <c r="B20" s="26"/>
      <c r="C20" s="27"/>
      <c r="D20" s="28"/>
    </row>
    <row r="21" spans="1:4" x14ac:dyDescent="0.2">
      <c r="A21" s="25"/>
      <c r="B21" s="26"/>
      <c r="C21" s="27"/>
      <c r="D21" s="28"/>
    </row>
    <row r="22" spans="1:4" x14ac:dyDescent="0.2">
      <c r="A22" s="25"/>
      <c r="B22" s="26"/>
      <c r="C22" s="27"/>
      <c r="D22" s="28"/>
    </row>
    <row r="23" spans="1:4" x14ac:dyDescent="0.2">
      <c r="A23" s="25"/>
      <c r="B23" s="26"/>
      <c r="C23" s="27"/>
      <c r="D23" s="28"/>
    </row>
    <row r="24" spans="1:4" ht="13.5" thickBot="1" x14ac:dyDescent="0.25">
      <c r="A24" s="29"/>
      <c r="B24" s="30"/>
      <c r="C24" s="31"/>
      <c r="D24" s="32"/>
    </row>
    <row r="25" spans="1:4" x14ac:dyDescent="0.2">
      <c r="A25" s="18" t="s">
        <v>47</v>
      </c>
      <c r="B25" s="19"/>
      <c r="C25" s="18"/>
      <c r="D25" s="19"/>
    </row>
  </sheetData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7EF1-E866-4BA1-922E-4BAC44315E85}">
  <dimension ref="A1:J36"/>
  <sheetViews>
    <sheetView view="pageBreakPreview" zoomScale="130" zoomScaleNormal="100" zoomScaleSheetLayoutView="130" workbookViewId="0">
      <selection activeCell="H8" sqref="H8"/>
    </sheetView>
  </sheetViews>
  <sheetFormatPr defaultRowHeight="14" x14ac:dyDescent="0.2"/>
  <cols>
    <col min="1" max="16384" width="8.7265625" style="13"/>
  </cols>
  <sheetData>
    <row r="1" spans="1:10" x14ac:dyDescent="0.2">
      <c r="A1" s="13" t="s">
        <v>49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">
      <c r="A3" s="165" t="s">
        <v>73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7"/>
      <c r="B5" s="7"/>
      <c r="C5" s="7"/>
      <c r="D5" s="7"/>
      <c r="E5" s="7"/>
      <c r="F5" s="7"/>
      <c r="G5" s="7"/>
      <c r="H5" s="8"/>
      <c r="I5" s="8"/>
      <c r="J5" s="8"/>
    </row>
    <row r="6" spans="1:10" x14ac:dyDescent="0.2">
      <c r="A6" s="7"/>
      <c r="B6" s="7"/>
      <c r="C6" s="7"/>
      <c r="D6" s="7"/>
      <c r="E6" s="7"/>
      <c r="F6" s="7"/>
      <c r="G6" s="7"/>
      <c r="H6" s="167" t="s">
        <v>64</v>
      </c>
      <c r="I6" s="167"/>
      <c r="J6" s="167"/>
    </row>
    <row r="7" spans="1:10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x14ac:dyDescent="0.2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x14ac:dyDescent="0.2">
      <c r="A10" s="7" t="s">
        <v>50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2">
      <c r="A11" s="7" t="s">
        <v>54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">
      <c r="A12" s="7"/>
      <c r="B12" s="7"/>
      <c r="C12" s="7"/>
      <c r="D12" s="171" t="s">
        <v>66</v>
      </c>
      <c r="E12" s="171"/>
      <c r="F12" s="7"/>
      <c r="G12" s="7"/>
      <c r="H12" s="7"/>
      <c r="I12" s="7"/>
      <c r="J12" s="7"/>
    </row>
    <row r="13" spans="1:10" ht="14" customHeight="1" x14ac:dyDescent="0.2">
      <c r="A13" s="7"/>
      <c r="B13" s="7"/>
      <c r="C13" s="7"/>
      <c r="D13" s="7"/>
      <c r="E13" s="165" t="s">
        <v>58</v>
      </c>
      <c r="F13" s="170">
        <f>【飲食等】実施計画書!C20</f>
        <v>0</v>
      </c>
      <c r="G13" s="170"/>
      <c r="H13" s="170"/>
      <c r="I13" s="170"/>
      <c r="J13" s="170"/>
    </row>
    <row r="14" spans="1:10" x14ac:dyDescent="0.2">
      <c r="A14" s="7"/>
      <c r="B14" s="7"/>
      <c r="C14" s="7"/>
      <c r="D14" s="7"/>
      <c r="E14" s="165"/>
      <c r="F14" s="170"/>
      <c r="G14" s="170"/>
      <c r="H14" s="170"/>
      <c r="I14" s="170"/>
      <c r="J14" s="170"/>
    </row>
    <row r="15" spans="1:10" ht="14" customHeight="1" x14ac:dyDescent="0.2">
      <c r="A15" s="7"/>
      <c r="B15" s="7"/>
      <c r="C15" s="7"/>
      <c r="D15" s="7"/>
      <c r="E15" s="165" t="s">
        <v>59</v>
      </c>
      <c r="F15" s="169">
        <f>【飲食等】実施計画書!C13</f>
        <v>0</v>
      </c>
      <c r="G15" s="169"/>
      <c r="H15" s="169"/>
      <c r="I15" s="169"/>
      <c r="J15" s="169"/>
    </row>
    <row r="16" spans="1:10" x14ac:dyDescent="0.2">
      <c r="A16" s="7"/>
      <c r="B16" s="7"/>
      <c r="C16" s="7"/>
      <c r="D16" s="7"/>
      <c r="E16" s="165"/>
      <c r="F16" s="169"/>
      <c r="G16" s="169"/>
      <c r="H16" s="169"/>
      <c r="I16" s="169"/>
      <c r="J16" s="169"/>
    </row>
    <row r="17" spans="1:10" ht="14" customHeight="1" x14ac:dyDescent="0.2">
      <c r="A17" s="7"/>
      <c r="B17" s="7"/>
      <c r="C17" s="7"/>
      <c r="D17" s="171" t="s">
        <v>60</v>
      </c>
      <c r="E17" s="171"/>
      <c r="F17" s="168">
        <f>IF(【飲食等】実施計画書!C16&lt;&gt;"",【飲食等】実施計画書!C16,【飲食等】実施計画書!U13)</f>
        <v>0</v>
      </c>
      <c r="G17" s="168"/>
      <c r="H17" s="168"/>
      <c r="I17" s="168"/>
      <c r="J17" s="168"/>
    </row>
    <row r="18" spans="1:10" x14ac:dyDescent="0.2">
      <c r="A18" s="7"/>
      <c r="B18" s="7"/>
      <c r="C18" s="7"/>
      <c r="D18" s="171"/>
      <c r="E18" s="171"/>
      <c r="F18" s="168"/>
      <c r="G18" s="168"/>
      <c r="H18" s="168"/>
      <c r="I18" s="168"/>
      <c r="J18" s="168"/>
    </row>
    <row r="19" spans="1:10" x14ac:dyDescent="0.2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x14ac:dyDescent="0.2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2">
      <c r="A21" s="164" t="s">
        <v>77</v>
      </c>
      <c r="B21" s="164"/>
      <c r="C21" s="164"/>
      <c r="D21" s="164"/>
      <c r="E21" s="164"/>
      <c r="F21" s="164"/>
      <c r="G21" s="164"/>
      <c r="H21" s="164"/>
      <c r="I21" s="164"/>
      <c r="J21" s="164"/>
    </row>
    <row r="22" spans="1:10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</row>
    <row r="23" spans="1:10" ht="14" customHeight="1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</row>
    <row r="24" spans="1:10" x14ac:dyDescent="0.2">
      <c r="A24" s="164"/>
      <c r="B24" s="164"/>
      <c r="C24" s="164"/>
      <c r="D24" s="164"/>
      <c r="E24" s="164"/>
      <c r="F24" s="164"/>
      <c r="G24" s="164"/>
      <c r="H24" s="164"/>
      <c r="I24" s="164"/>
      <c r="J24" s="164"/>
    </row>
    <row r="25" spans="1:10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2">
      <c r="A27" s="165" t="s">
        <v>51</v>
      </c>
      <c r="B27" s="165"/>
      <c r="C27" s="165"/>
      <c r="D27" s="165"/>
      <c r="E27" s="165"/>
      <c r="F27" s="165"/>
      <c r="G27" s="165"/>
      <c r="H27" s="165"/>
      <c r="I27" s="165"/>
      <c r="J27" s="165"/>
    </row>
    <row r="28" spans="1:10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 ht="16.5" x14ac:dyDescent="0.2">
      <c r="A30" s="7" t="s">
        <v>56</v>
      </c>
      <c r="B30" s="7"/>
      <c r="C30" s="166">
        <f>((【飲食等】実施計画書!F43+3000)*計算式!B3*計算式!B2)+((【飲食等】実施計画書!F45+3000)*計算式!B4*計算式!B2)+【飲食等】実施計画書!A39</f>
        <v>0</v>
      </c>
      <c r="D30" s="166"/>
      <c r="E30" s="166"/>
      <c r="F30" s="7" t="s">
        <v>57</v>
      </c>
      <c r="G30" s="7"/>
      <c r="H30" s="7"/>
      <c r="I30" s="7"/>
      <c r="J30" s="7"/>
    </row>
    <row r="31" spans="1:10" x14ac:dyDescent="0.2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2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2">
      <c r="A33" s="7" t="s">
        <v>52</v>
      </c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x14ac:dyDescent="0.2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spans="1:10" x14ac:dyDescent="0.2">
      <c r="A36" s="7" t="s">
        <v>53</v>
      </c>
      <c r="B36" s="7"/>
      <c r="C36" s="7"/>
      <c r="D36" s="7"/>
      <c r="E36" s="7"/>
      <c r="F36" s="7"/>
      <c r="G36" s="7"/>
      <c r="H36" s="7"/>
      <c r="I36" s="7"/>
      <c r="J36" s="7"/>
    </row>
  </sheetData>
  <sheetProtection algorithmName="SHA-512" hashValue="fFO2/G08qsbOrzaCzu202dixxam/BccRBBXQjWFuR5B2sGRJbBVRiaOiQRt2M2vu+6GoJEm3R/P7U05Z8/fzew==" saltValue="rr7DnErgGK32HTJZ7Ebj9Q==" spinCount="100000" sheet="1" objects="1" scenarios="1"/>
  <mergeCells count="12">
    <mergeCell ref="A21:J24"/>
    <mergeCell ref="A27:J27"/>
    <mergeCell ref="A3:J3"/>
    <mergeCell ref="C30:E30"/>
    <mergeCell ref="H6:J6"/>
    <mergeCell ref="F17:J18"/>
    <mergeCell ref="F15:J16"/>
    <mergeCell ref="F13:J14"/>
    <mergeCell ref="E13:E14"/>
    <mergeCell ref="E15:E16"/>
    <mergeCell ref="D17:E18"/>
    <mergeCell ref="D12:E12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6523-6D68-461E-9B63-5DDBFF61E11B}">
  <dimension ref="A2:B4"/>
  <sheetViews>
    <sheetView workbookViewId="0">
      <selection activeCell="B2" sqref="B2"/>
    </sheetView>
  </sheetViews>
  <sheetFormatPr defaultRowHeight="13" x14ac:dyDescent="0.2"/>
  <cols>
    <col min="1" max="1" width="18.453125" customWidth="1"/>
    <col min="2" max="2" width="11.453125" bestFit="1" customWidth="1"/>
  </cols>
  <sheetData>
    <row r="2" spans="1:2" x14ac:dyDescent="0.2">
      <c r="A2" t="s">
        <v>61</v>
      </c>
      <c r="B2">
        <f>DATEDIF(【飲食等】実施計画書!H52,【飲食等】実施計画書!AA52,"d")+1</f>
        <v>1</v>
      </c>
    </row>
    <row r="3" spans="1:2" x14ac:dyDescent="0.2">
      <c r="A3" s="1" t="s">
        <v>62</v>
      </c>
      <c r="B3">
        <f>【飲食等】実施計画書!F49+【飲食等】実施計画書!U49</f>
        <v>0</v>
      </c>
    </row>
    <row r="4" spans="1:2" x14ac:dyDescent="0.2">
      <c r="A4" s="1" t="s">
        <v>63</v>
      </c>
      <c r="B4">
        <f>【飲食等】実施計画書!F50+【飲食等】実施計画書!U50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【飲食等】実施計画書</vt:lpstr>
      <vt:lpstr>【飲食等】別紙(施設整備積算根拠)</vt:lpstr>
      <vt:lpstr>【飲食等】交付申請書</vt:lpstr>
      <vt:lpstr>計算式</vt:lpstr>
      <vt:lpstr>【飲食等】交付申請書!Print_Area</vt:lpstr>
      <vt:lpstr>【飲食等】実施計画書!Print_Area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2021-12-14T05:25:04Z</cp:lastPrinted>
  <dcterms:created xsi:type="dcterms:W3CDTF">2021-12-06T08:01:18Z</dcterms:created>
  <dcterms:modified xsi:type="dcterms:W3CDTF">2021-12-22T13:41:49Z</dcterms:modified>
</cp:coreProperties>
</file>